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9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J176" i="1"/>
  <c r="H176" i="1"/>
  <c r="G157" i="1"/>
  <c r="I157" i="1"/>
  <c r="J157" i="1"/>
  <c r="H157" i="1"/>
  <c r="H138" i="1"/>
  <c r="J138" i="1"/>
  <c r="H119" i="1"/>
  <c r="J100" i="1"/>
  <c r="H100" i="1"/>
  <c r="H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G196" i="1" s="1"/>
  <c r="H196" i="1" l="1"/>
  <c r="J196" i="1"/>
  <c r="F196" i="1"/>
  <c r="I196" i="1"/>
</calcChain>
</file>

<file path=xl/sharedStrings.xml><?xml version="1.0" encoding="utf-8"?>
<sst xmlns="http://schemas.openxmlformats.org/spreadsheetml/2006/main" count="242" uniqueCount="68">
  <si>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</si>
  <si>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</si>
  <si>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</si>
  <si>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</si>
  <si>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</si>
  <si>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</si>
  <si>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</si>
  <si>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</si>
  <si>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</si>
  <si>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</si>
  <si>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</si>
  <si>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</si>
  <si>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</si>
  <si>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</si>
  <si>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</si>
  <si>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</si>
  <si>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</si>
  <si>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</si>
  <si>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</si>
  <si>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</si>
  <si>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</si>
  <si>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</si>
  <si>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</si>
  <si>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</si>
  <si>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</si>
  <si>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</si>
  <si>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</si>
  <si>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</si>
  <si>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</si>
  <si>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</si>
  <si>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</si>
  <si>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</si>
  <si>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</si>
  <si>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</si>
  <si>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</si>
  <si>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"Новиковская СОШ им.Фёдорова Н.Д."</t>
  </si>
  <si>
    <t xml:space="preserve">директор школы </t>
  </si>
  <si>
    <t>Риммер Л.А.</t>
  </si>
  <si>
    <t>01.09.2021 г</t>
  </si>
  <si>
    <t>Борщ с картофелем</t>
  </si>
  <si>
    <t>Котлета</t>
  </si>
  <si>
    <t>Каша рассыпчатая гречневая</t>
  </si>
  <si>
    <t>Огурец свежий нарезка</t>
  </si>
  <si>
    <t>Хлеб пшеничный и ржанопшеничный</t>
  </si>
  <si>
    <t>Компот из сухофруктов</t>
  </si>
  <si>
    <t>Суп-лапша домашняя</t>
  </si>
  <si>
    <t>Плов из говядины</t>
  </si>
  <si>
    <t>Помидор свежий. Нарезка овощная</t>
  </si>
  <si>
    <t>Кисель из свежих плодов и ягод</t>
  </si>
  <si>
    <t>Хлеб пшеничный  и ржанопшеничный</t>
  </si>
  <si>
    <t>Щи из свежей капусты с картофелем</t>
  </si>
  <si>
    <t>Птица отварная</t>
  </si>
  <si>
    <t>Отварная овощная нарезка</t>
  </si>
  <si>
    <t>Рыба тушеная в томате с овощами</t>
  </si>
  <si>
    <t>Рис припущенный</t>
  </si>
  <si>
    <t>Вареная овощная нарезка</t>
  </si>
  <si>
    <t>Кисель из кураги</t>
  </si>
  <si>
    <t>Суп картофельный с бобовыми</t>
  </si>
  <si>
    <t>Жаркое по-домашнему</t>
  </si>
  <si>
    <t>Компот из свежих плодов и ягод</t>
  </si>
  <si>
    <t>Рассольник ленинградский</t>
  </si>
  <si>
    <t>Биточки</t>
  </si>
  <si>
    <t>Картофельное пюре</t>
  </si>
  <si>
    <t>Суп картофельный с крупой</t>
  </si>
  <si>
    <t>Макароны отварные</t>
  </si>
  <si>
    <t>Суп картофельный</t>
  </si>
  <si>
    <t>Каша гороховая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</si>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</sst>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5" sqref="E185:K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 t="s">
        <v>38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0.65</v>
      </c>
      <c r="H14" s="44">
        <v>0.11</v>
      </c>
      <c r="I14" s="44">
        <v>3.63</v>
      </c>
      <c r="J14" s="44">
        <v>9</v>
      </c>
      <c r="K14" s="45">
        <v>519</v>
      </c>
    </row>
    <row r="15" spans="1:11" ht="15.75" x14ac:dyDescent="0.25">
      <c r="A15" s="24"/>
      <c r="B15" s="16"/>
      <c r="C15" s="11"/>
      <c r="D15" s="7" t="s">
        <v>27</v>
      </c>
      <c r="E15" s="48" t="s">
        <v>39</v>
      </c>
      <c r="F15" s="44">
        <v>200</v>
      </c>
      <c r="G15" s="44">
        <v>2.2000000000000002</v>
      </c>
      <c r="H15" s="44">
        <v>5.3</v>
      </c>
      <c r="I15" s="44">
        <v>16.2</v>
      </c>
      <c r="J15" s="44">
        <v>96.8</v>
      </c>
      <c r="K15" s="45">
        <v>110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>
        <v>100</v>
      </c>
      <c r="G16" s="44">
        <v>15.9</v>
      </c>
      <c r="H16" s="44">
        <v>18.8</v>
      </c>
      <c r="I16" s="44">
        <v>16</v>
      </c>
      <c r="J16" s="44">
        <v>261</v>
      </c>
      <c r="K16" s="45">
        <v>426</v>
      </c>
    </row>
    <row r="17" spans="1:11" ht="15" x14ac:dyDescent="0.25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11.64</v>
      </c>
      <c r="H17" s="44">
        <v>7.24</v>
      </c>
      <c r="I17" s="44">
        <v>60</v>
      </c>
      <c r="J17" s="44">
        <v>279</v>
      </c>
      <c r="K17" s="45">
        <v>297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150</v>
      </c>
      <c r="G18" s="44">
        <v>0.3</v>
      </c>
      <c r="H18" s="44">
        <v>0</v>
      </c>
      <c r="I18" s="44">
        <v>15.7</v>
      </c>
      <c r="J18" s="44">
        <v>124</v>
      </c>
      <c r="K18" s="45">
        <v>639</v>
      </c>
    </row>
    <row r="19" spans="1:11" ht="15" x14ac:dyDescent="0.25">
      <c r="A19" s="24"/>
      <c r="B19" s="16"/>
      <c r="C19" s="11"/>
      <c r="D19" s="7" t="s">
        <v>31</v>
      </c>
      <c r="E19" s="43" t="s">
        <v>43</v>
      </c>
      <c r="F19" s="44">
        <v>40</v>
      </c>
      <c r="G19" s="44">
        <v>3.4</v>
      </c>
      <c r="H19" s="44">
        <v>0.6</v>
      </c>
      <c r="I19" s="44">
        <v>14.8</v>
      </c>
      <c r="J19" s="44">
        <v>79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>SUM(G14:G22)</f>
        <v>34.090000000000003</v>
      </c>
      <c r="H23" s="20">
        <f>SUM(H14:H22)</f>
        <v>32.050000000000004</v>
      </c>
      <c r="I23" s="20">
        <f>SUM(I14:I22)</f>
        <v>126.33</v>
      </c>
      <c r="J23" s="20">
        <f>SUM(J14:J22)</f>
        <v>848.8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700</v>
      </c>
      <c r="G24" s="33">
        <f>G13+G23</f>
        <v>34.090000000000003</v>
      </c>
      <c r="H24" s="33">
        <f>H13+H23</f>
        <v>32.050000000000004</v>
      </c>
      <c r="I24" s="33">
        <f>I13+I23</f>
        <v>126.33</v>
      </c>
      <c r="J24" s="33">
        <f>J13+J23</f>
        <v>848.8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47</v>
      </c>
      <c r="F33" s="44">
        <v>60</v>
      </c>
      <c r="G33" s="44">
        <v>1</v>
      </c>
      <c r="H33" s="44">
        <v>0.2</v>
      </c>
      <c r="I33" s="44">
        <v>5</v>
      </c>
      <c r="J33" s="44">
        <v>13</v>
      </c>
      <c r="K33" s="45">
        <v>520</v>
      </c>
    </row>
    <row r="34" spans="1:11" ht="15" x14ac:dyDescent="0.25">
      <c r="A34" s="15"/>
      <c r="B34" s="16"/>
      <c r="C34" s="11"/>
      <c r="D34" s="7" t="s">
        <v>27</v>
      </c>
      <c r="E34" s="43" t="s">
        <v>45</v>
      </c>
      <c r="F34" s="44">
        <v>200</v>
      </c>
      <c r="G34" s="44">
        <v>2.8</v>
      </c>
      <c r="H34" s="44">
        <v>5.8</v>
      </c>
      <c r="I34" s="44">
        <v>13.9</v>
      </c>
      <c r="J34" s="44">
        <v>96</v>
      </c>
      <c r="K34" s="45">
        <v>148</v>
      </c>
    </row>
    <row r="35" spans="1:11" ht="15" x14ac:dyDescent="0.25">
      <c r="A35" s="15"/>
      <c r="B35" s="16"/>
      <c r="C35" s="11"/>
      <c r="D35" s="7" t="s">
        <v>28</v>
      </c>
      <c r="E35" s="43" t="s">
        <v>46</v>
      </c>
      <c r="F35" s="44">
        <v>200</v>
      </c>
      <c r="G35" s="44">
        <v>14.8</v>
      </c>
      <c r="H35" s="44">
        <v>16.600000000000001</v>
      </c>
      <c r="I35" s="44">
        <v>36.799999999999997</v>
      </c>
      <c r="J35" s="44">
        <v>350</v>
      </c>
      <c r="K35" s="45">
        <v>443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0.1</v>
      </c>
      <c r="H37" s="44">
        <v>0.04</v>
      </c>
      <c r="I37" s="44">
        <v>26.14</v>
      </c>
      <c r="J37" s="44">
        <v>138</v>
      </c>
      <c r="K37" s="45">
        <v>648</v>
      </c>
    </row>
    <row r="38" spans="1:11" ht="15" x14ac:dyDescent="0.25">
      <c r="A38" s="15"/>
      <c r="B38" s="16"/>
      <c r="C38" s="11"/>
      <c r="D38" s="7" t="s">
        <v>31</v>
      </c>
      <c r="E38" s="43" t="s">
        <v>49</v>
      </c>
      <c r="F38" s="44">
        <v>40</v>
      </c>
      <c r="G38" s="44">
        <v>3.4</v>
      </c>
      <c r="H38" s="44">
        <v>0.6</v>
      </c>
      <c r="I38" s="44">
        <v>14.8</v>
      </c>
      <c r="J38" s="44">
        <v>79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>SUM(G33:G41)</f>
        <v>22.1</v>
      </c>
      <c r="H42" s="20">
        <f>SUM(H33:H41)</f>
        <v>23.240000000000002</v>
      </c>
      <c r="I42" s="20">
        <f>SUM(I33:I41)</f>
        <v>96.64</v>
      </c>
      <c r="J42" s="20">
        <f>SUM(J33:J41)</f>
        <v>676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700</v>
      </c>
      <c r="G43" s="33">
        <f>G32+G42</f>
        <v>22.1</v>
      </c>
      <c r="H43" s="33">
        <f>H32+H42</f>
        <v>23.240000000000002</v>
      </c>
      <c r="I43" s="33">
        <f>I32+I42</f>
        <v>96.64</v>
      </c>
      <c r="J43" s="33">
        <f>J32+J42</f>
        <v>676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52</v>
      </c>
      <c r="F52" s="44">
        <v>60</v>
      </c>
      <c r="G52" s="44">
        <v>1.43</v>
      </c>
      <c r="H52" s="44">
        <v>5.09</v>
      </c>
      <c r="I52" s="44">
        <v>0.5</v>
      </c>
      <c r="J52" s="44">
        <v>75.3</v>
      </c>
      <c r="K52" s="45">
        <v>521</v>
      </c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200</v>
      </c>
      <c r="G53" s="44">
        <v>2.9</v>
      </c>
      <c r="H53" s="44">
        <v>4.8099999999999996</v>
      </c>
      <c r="I53" s="44">
        <v>6.8</v>
      </c>
      <c r="J53" s="44">
        <v>70.400000000000006</v>
      </c>
      <c r="K53" s="45">
        <v>124</v>
      </c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>
        <v>100</v>
      </c>
      <c r="G54" s="44">
        <v>22.26</v>
      </c>
      <c r="H54" s="44">
        <v>14.21</v>
      </c>
      <c r="I54" s="44">
        <v>0</v>
      </c>
      <c r="J54" s="44">
        <v>217</v>
      </c>
      <c r="K54" s="45">
        <v>493</v>
      </c>
    </row>
    <row r="55" spans="1:11" ht="15" x14ac:dyDescent="0.25">
      <c r="A55" s="24"/>
      <c r="B55" s="16"/>
      <c r="C55" s="11"/>
      <c r="D55" s="7" t="s">
        <v>29</v>
      </c>
      <c r="E55" s="43" t="s">
        <v>64</v>
      </c>
      <c r="F55" s="44">
        <v>150</v>
      </c>
      <c r="G55" s="44">
        <v>3.68</v>
      </c>
      <c r="H55" s="44">
        <v>3.01</v>
      </c>
      <c r="I55" s="44">
        <v>17.63</v>
      </c>
      <c r="J55" s="44">
        <v>220</v>
      </c>
      <c r="K55" s="45">
        <v>332</v>
      </c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40</v>
      </c>
      <c r="G56" s="44">
        <v>3.4</v>
      </c>
      <c r="H56" s="44">
        <v>0.6</v>
      </c>
      <c r="I56" s="44">
        <v>14.8</v>
      </c>
      <c r="J56" s="44">
        <v>79</v>
      </c>
      <c r="K56" s="45">
        <v>1</v>
      </c>
    </row>
    <row r="57" spans="1:11" ht="15" x14ac:dyDescent="0.25">
      <c r="A57" s="24"/>
      <c r="B57" s="16"/>
      <c r="C57" s="11"/>
      <c r="D57" s="7" t="s">
        <v>31</v>
      </c>
      <c r="E57" s="43" t="s">
        <v>49</v>
      </c>
      <c r="F57" s="44">
        <v>40</v>
      </c>
      <c r="G57" s="44">
        <v>3.4</v>
      </c>
      <c r="H57" s="44">
        <v>0.6</v>
      </c>
      <c r="I57" s="44">
        <v>14.8</v>
      </c>
      <c r="J57" s="44">
        <v>79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590</v>
      </c>
      <c r="G61" s="20">
        <f>SUM(G52:G60)</f>
        <v>37.07</v>
      </c>
      <c r="H61" s="20">
        <f>SUM(H52:H60)</f>
        <v>28.32</v>
      </c>
      <c r="I61" s="20">
        <f>SUM(I52:I60)</f>
        <v>54.53</v>
      </c>
      <c r="J61" s="20">
        <f>SUM(J52:J60)</f>
        <v>740.7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590</v>
      </c>
      <c r="G62" s="33">
        <f>G51+G61</f>
        <v>37.07</v>
      </c>
      <c r="H62" s="33">
        <f>H51+H61</f>
        <v>28.32</v>
      </c>
      <c r="I62" s="33">
        <f>I51+I61</f>
        <v>54.53</v>
      </c>
      <c r="J62" s="33">
        <f>J51+J61</f>
        <v>740.7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70</v>
      </c>
      <c r="G71" s="44">
        <v>0.7</v>
      </c>
      <c r="H71" s="44">
        <v>0.9</v>
      </c>
      <c r="I71" s="44">
        <v>1.81</v>
      </c>
      <c r="J71" s="44">
        <v>75</v>
      </c>
      <c r="K71" s="45">
        <v>521</v>
      </c>
    </row>
    <row r="72" spans="1:11" ht="15.75" x14ac:dyDescent="0.25">
      <c r="A72" s="24"/>
      <c r="B72" s="16"/>
      <c r="C72" s="11"/>
      <c r="D72" s="7" t="s">
        <v>27</v>
      </c>
      <c r="E72" s="49" t="s">
        <v>39</v>
      </c>
      <c r="F72" s="44">
        <v>200</v>
      </c>
      <c r="G72" s="44">
        <v>2.2000000000000002</v>
      </c>
      <c r="H72" s="44">
        <v>5.3</v>
      </c>
      <c r="I72" s="44">
        <v>16.2</v>
      </c>
      <c r="J72" s="44">
        <v>96.8</v>
      </c>
      <c r="K72" s="45">
        <v>110</v>
      </c>
    </row>
    <row r="73" spans="1:11" ht="15" x14ac:dyDescent="0.25">
      <c r="A73" s="24"/>
      <c r="B73" s="16"/>
      <c r="C73" s="11"/>
      <c r="D73" s="7" t="s">
        <v>28</v>
      </c>
      <c r="E73" s="43" t="s">
        <v>53</v>
      </c>
      <c r="F73" s="44">
        <v>90</v>
      </c>
      <c r="G73" s="44">
        <v>10.6</v>
      </c>
      <c r="H73" s="44">
        <v>5.0999999999999996</v>
      </c>
      <c r="I73" s="44">
        <v>5.6</v>
      </c>
      <c r="J73" s="44">
        <v>112</v>
      </c>
      <c r="K73" s="45">
        <v>374</v>
      </c>
    </row>
    <row r="74" spans="1:11" ht="15" x14ac:dyDescent="0.25">
      <c r="A74" s="24"/>
      <c r="B74" s="16"/>
      <c r="C74" s="11"/>
      <c r="D74" s="7" t="s">
        <v>29</v>
      </c>
      <c r="E74" s="43" t="s">
        <v>54</v>
      </c>
      <c r="F74" s="44">
        <v>150</v>
      </c>
      <c r="G74" s="44">
        <v>2.4300000000000002</v>
      </c>
      <c r="H74" s="44">
        <v>4</v>
      </c>
      <c r="I74" s="44">
        <v>24.7</v>
      </c>
      <c r="J74" s="44">
        <v>220</v>
      </c>
      <c r="K74" s="45">
        <v>511</v>
      </c>
    </row>
    <row r="75" spans="1:11" ht="15" x14ac:dyDescent="0.25">
      <c r="A75" s="24"/>
      <c r="B75" s="16"/>
      <c r="C75" s="11"/>
      <c r="D75" s="7" t="s">
        <v>30</v>
      </c>
      <c r="E75" s="43" t="s">
        <v>56</v>
      </c>
      <c r="F75" s="44">
        <v>150</v>
      </c>
      <c r="G75" s="44">
        <v>0.9</v>
      </c>
      <c r="H75" s="44">
        <v>0.06</v>
      </c>
      <c r="I75" s="44">
        <v>18.399999999999999</v>
      </c>
      <c r="J75" s="44">
        <v>170</v>
      </c>
      <c r="K75" s="45">
        <v>648</v>
      </c>
    </row>
    <row r="76" spans="1:11" ht="15" x14ac:dyDescent="0.25">
      <c r="A76" s="24"/>
      <c r="B76" s="16"/>
      <c r="C76" s="11"/>
      <c r="D76" s="7" t="s">
        <v>31</v>
      </c>
      <c r="E76" s="43" t="s">
        <v>49</v>
      </c>
      <c r="F76" s="44">
        <v>40</v>
      </c>
      <c r="G76" s="44">
        <v>3.4</v>
      </c>
      <c r="H76" s="44">
        <v>0.6</v>
      </c>
      <c r="I76" s="44">
        <v>14.8</v>
      </c>
      <c r="J76" s="44">
        <v>79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>SUM(G71:G79)</f>
        <v>20.229999999999997</v>
      </c>
      <c r="H80" s="20">
        <f>SUM(H71:H79)</f>
        <v>15.96</v>
      </c>
      <c r="I80" s="20">
        <f>SUM(I71:I79)</f>
        <v>81.510000000000005</v>
      </c>
      <c r="J80" s="20">
        <f>SUM(J71:J79)</f>
        <v>752.8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700</v>
      </c>
      <c r="G81" s="33">
        <f>G70+G80</f>
        <v>20.229999999999997</v>
      </c>
      <c r="H81" s="33">
        <f>H70+H80</f>
        <v>15.96</v>
      </c>
      <c r="I81" s="33">
        <f>I70+I80</f>
        <v>81.510000000000005</v>
      </c>
      <c r="J81" s="33">
        <f>J70+J80</f>
        <v>752.8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47</v>
      </c>
      <c r="F90" s="44">
        <v>60</v>
      </c>
      <c r="G90" s="44">
        <v>1</v>
      </c>
      <c r="H90" s="44">
        <v>0.2</v>
      </c>
      <c r="I90" s="44">
        <v>5</v>
      </c>
      <c r="J90" s="44">
        <v>13</v>
      </c>
      <c r="K90" s="45">
        <v>520</v>
      </c>
    </row>
    <row r="91" spans="1:11" ht="15" x14ac:dyDescent="0.25">
      <c r="A91" s="24"/>
      <c r="B91" s="16"/>
      <c r="C91" s="11"/>
      <c r="D91" s="7" t="s">
        <v>27</v>
      </c>
      <c r="E91" s="43" t="s">
        <v>57</v>
      </c>
      <c r="F91" s="44">
        <v>200</v>
      </c>
      <c r="G91" s="44">
        <v>4.0999999999999996</v>
      </c>
      <c r="H91" s="44">
        <v>4.28</v>
      </c>
      <c r="I91" s="44">
        <v>12.9</v>
      </c>
      <c r="J91" s="44">
        <v>133</v>
      </c>
      <c r="K91" s="45">
        <v>139</v>
      </c>
    </row>
    <row r="92" spans="1:11" ht="15" x14ac:dyDescent="0.25">
      <c r="A92" s="24"/>
      <c r="B92" s="16"/>
      <c r="C92" s="11"/>
      <c r="D92" s="7" t="s">
        <v>28</v>
      </c>
      <c r="E92" s="43" t="s">
        <v>58</v>
      </c>
      <c r="F92" s="44">
        <v>200</v>
      </c>
      <c r="G92" s="44">
        <v>10.6</v>
      </c>
      <c r="H92" s="44">
        <v>10.8</v>
      </c>
      <c r="I92" s="44">
        <v>19.399999999999999</v>
      </c>
      <c r="J92" s="44">
        <v>312</v>
      </c>
      <c r="K92" s="45">
        <v>216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1.04</v>
      </c>
      <c r="H94" s="44">
        <v>0</v>
      </c>
      <c r="I94" s="44">
        <v>27</v>
      </c>
      <c r="J94" s="44">
        <v>142</v>
      </c>
      <c r="K94" s="45">
        <v>639</v>
      </c>
    </row>
    <row r="95" spans="1:11" ht="15" x14ac:dyDescent="0.25">
      <c r="A95" s="24"/>
      <c r="B95" s="16"/>
      <c r="C95" s="11"/>
      <c r="D95" s="7" t="s">
        <v>31</v>
      </c>
      <c r="E95" s="43" t="s">
        <v>49</v>
      </c>
      <c r="F95" s="44">
        <v>40</v>
      </c>
      <c r="G95" s="44">
        <v>3.4</v>
      </c>
      <c r="H95" s="44">
        <v>0.6</v>
      </c>
      <c r="I95" s="44">
        <v>14.8</v>
      </c>
      <c r="J95" s="44">
        <v>79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>SUM(G90:G98)</f>
        <v>20.139999999999997</v>
      </c>
      <c r="H99" s="20">
        <f>SUM(H90:H98)</f>
        <v>15.88</v>
      </c>
      <c r="I99" s="20">
        <f>SUM(I90:I98)</f>
        <v>79.099999999999994</v>
      </c>
      <c r="J99" s="20">
        <f>SUM(J90:J98)</f>
        <v>679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700</v>
      </c>
      <c r="G100" s="33">
        <f>G89+G99</f>
        <v>20.139999999999997</v>
      </c>
      <c r="H100" s="33">
        <f>H89+H99</f>
        <v>15.88</v>
      </c>
      <c r="I100" s="33">
        <f>I89+I99</f>
        <v>79.099999999999994</v>
      </c>
      <c r="J100" s="33">
        <f>J89+J99</f>
        <v>679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42</v>
      </c>
      <c r="F109" s="44">
        <v>60</v>
      </c>
      <c r="G109" s="44">
        <v>0.65</v>
      </c>
      <c r="H109" s="44">
        <v>0.11</v>
      </c>
      <c r="I109" s="44">
        <v>3.63</v>
      </c>
      <c r="J109" s="44">
        <v>9</v>
      </c>
      <c r="K109" s="45">
        <v>519</v>
      </c>
    </row>
    <row r="110" spans="1:11" ht="15" x14ac:dyDescent="0.25">
      <c r="A110" s="24"/>
      <c r="B110" s="16"/>
      <c r="C110" s="11"/>
      <c r="D110" s="7" t="s">
        <v>27</v>
      </c>
      <c r="E110" s="43" t="s">
        <v>60</v>
      </c>
      <c r="F110" s="44">
        <v>200</v>
      </c>
      <c r="G110" s="44">
        <v>2.1</v>
      </c>
      <c r="H110" s="44">
        <v>5.1100000000000003</v>
      </c>
      <c r="I110" s="44">
        <v>16.5</v>
      </c>
      <c r="J110" s="44">
        <v>96</v>
      </c>
      <c r="K110" s="45">
        <v>96</v>
      </c>
    </row>
    <row r="111" spans="1:11" ht="15" x14ac:dyDescent="0.25">
      <c r="A111" s="24"/>
      <c r="B111" s="16"/>
      <c r="C111" s="11"/>
      <c r="D111" s="7" t="s">
        <v>28</v>
      </c>
      <c r="E111" s="43" t="s">
        <v>61</v>
      </c>
      <c r="F111" s="44">
        <v>100</v>
      </c>
      <c r="G111" s="44">
        <v>14.51</v>
      </c>
      <c r="H111" s="44">
        <v>9.65</v>
      </c>
      <c r="I111" s="44">
        <v>9.52</v>
      </c>
      <c r="J111" s="44">
        <v>261</v>
      </c>
      <c r="K111" s="45">
        <v>464</v>
      </c>
    </row>
    <row r="112" spans="1:11" ht="15" x14ac:dyDescent="0.25">
      <c r="A112" s="24"/>
      <c r="B112" s="16"/>
      <c r="C112" s="11"/>
      <c r="D112" s="7" t="s">
        <v>29</v>
      </c>
      <c r="E112" s="43" t="s">
        <v>62</v>
      </c>
      <c r="F112" s="44">
        <v>150</v>
      </c>
      <c r="G112" s="44">
        <v>2.17</v>
      </c>
      <c r="H112" s="44">
        <v>3.12</v>
      </c>
      <c r="I112" s="44">
        <v>5.36</v>
      </c>
      <c r="J112" s="44">
        <v>163</v>
      </c>
      <c r="K112" s="45">
        <v>520</v>
      </c>
    </row>
    <row r="113" spans="1:11" ht="15" x14ac:dyDescent="0.25">
      <c r="A113" s="24"/>
      <c r="B113" s="16"/>
      <c r="C113" s="11"/>
      <c r="D113" s="7" t="s">
        <v>30</v>
      </c>
      <c r="E113" s="43" t="s">
        <v>48</v>
      </c>
      <c r="F113" s="44">
        <v>200</v>
      </c>
      <c r="G113" s="44">
        <v>0.1</v>
      </c>
      <c r="H113" s="44">
        <v>0.04</v>
      </c>
      <c r="I113" s="44">
        <v>26.14</v>
      </c>
      <c r="J113" s="44">
        <v>138</v>
      </c>
      <c r="K113" s="45">
        <v>648</v>
      </c>
    </row>
    <row r="114" spans="1:11" ht="15" x14ac:dyDescent="0.25">
      <c r="A114" s="24"/>
      <c r="B114" s="16"/>
      <c r="C114" s="11"/>
      <c r="D114" s="7" t="s">
        <v>31</v>
      </c>
      <c r="E114" s="43" t="s">
        <v>49</v>
      </c>
      <c r="F114" s="44">
        <v>40</v>
      </c>
      <c r="G114" s="44">
        <v>3.4</v>
      </c>
      <c r="H114" s="44">
        <v>0.6</v>
      </c>
      <c r="I114" s="44">
        <v>14.8</v>
      </c>
      <c r="J114" s="44">
        <v>79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>SUM(G109:G117)</f>
        <v>22.93</v>
      </c>
      <c r="H118" s="20">
        <f>SUM(H109:H117)</f>
        <v>18.630000000000003</v>
      </c>
      <c r="I118" s="20">
        <f>SUM(I109:I117)</f>
        <v>75.95</v>
      </c>
      <c r="J118" s="20">
        <f>SUM(J109:J117)</f>
        <v>746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750</v>
      </c>
      <c r="G119" s="33">
        <f>G108+G118</f>
        <v>22.93</v>
      </c>
      <c r="H119" s="33">
        <f>H108+H118</f>
        <v>18.630000000000003</v>
      </c>
      <c r="I119" s="33">
        <f>I108+I118</f>
        <v>75.95</v>
      </c>
      <c r="J119" s="33">
        <f>J108+J118</f>
        <v>746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42</v>
      </c>
      <c r="F128" s="44">
        <v>60</v>
      </c>
      <c r="G128" s="44">
        <v>0.65</v>
      </c>
      <c r="H128" s="44">
        <v>0.11</v>
      </c>
      <c r="I128" s="44">
        <v>3.63</v>
      </c>
      <c r="J128" s="44">
        <v>9</v>
      </c>
      <c r="K128" s="45">
        <v>519</v>
      </c>
    </row>
    <row r="129" spans="1:11" ht="15.75" x14ac:dyDescent="0.25">
      <c r="A129" s="15"/>
      <c r="B129" s="16"/>
      <c r="C129" s="11"/>
      <c r="D129" s="7" t="s">
        <v>27</v>
      </c>
      <c r="E129" s="49" t="s">
        <v>39</v>
      </c>
      <c r="F129" s="44">
        <v>200</v>
      </c>
      <c r="G129" s="44">
        <v>2.2000000000000002</v>
      </c>
      <c r="H129" s="44">
        <v>5.3</v>
      </c>
      <c r="I129" s="44">
        <v>16.2</v>
      </c>
      <c r="J129" s="44">
        <v>96.8</v>
      </c>
      <c r="K129" s="45">
        <v>110</v>
      </c>
    </row>
    <row r="130" spans="1:11" ht="15" x14ac:dyDescent="0.25">
      <c r="A130" s="15"/>
      <c r="B130" s="16"/>
      <c r="C130" s="11"/>
      <c r="D130" s="7" t="s">
        <v>28</v>
      </c>
      <c r="E130" s="43" t="s">
        <v>53</v>
      </c>
      <c r="F130" s="44">
        <v>90</v>
      </c>
      <c r="G130" s="44">
        <v>10.6</v>
      </c>
      <c r="H130" s="44">
        <v>5.0999999999999996</v>
      </c>
      <c r="I130" s="44">
        <v>5.6</v>
      </c>
      <c r="J130" s="44">
        <v>112</v>
      </c>
      <c r="K130" s="45">
        <v>374</v>
      </c>
    </row>
    <row r="131" spans="1:11" ht="15" x14ac:dyDescent="0.25">
      <c r="A131" s="15"/>
      <c r="B131" s="16"/>
      <c r="C131" s="11"/>
      <c r="D131" s="7" t="s">
        <v>29</v>
      </c>
      <c r="E131" s="43" t="s">
        <v>41</v>
      </c>
      <c r="F131" s="44">
        <v>150</v>
      </c>
      <c r="G131" s="44">
        <v>11.64</v>
      </c>
      <c r="H131" s="44">
        <v>7.24</v>
      </c>
      <c r="I131" s="44">
        <v>60</v>
      </c>
      <c r="J131" s="44">
        <v>279</v>
      </c>
      <c r="K131" s="45">
        <v>297</v>
      </c>
    </row>
    <row r="132" spans="1:11" ht="15" x14ac:dyDescent="0.25">
      <c r="A132" s="15"/>
      <c r="B132" s="16"/>
      <c r="C132" s="11"/>
      <c r="D132" s="7" t="s">
        <v>30</v>
      </c>
      <c r="E132" s="43" t="s">
        <v>44</v>
      </c>
      <c r="F132" s="44">
        <v>150</v>
      </c>
      <c r="G132" s="44">
        <v>0.3</v>
      </c>
      <c r="H132" s="44">
        <v>0</v>
      </c>
      <c r="I132" s="44">
        <v>15.7</v>
      </c>
      <c r="J132" s="44">
        <v>124</v>
      </c>
      <c r="K132" s="45">
        <v>639</v>
      </c>
    </row>
    <row r="133" spans="1:11" ht="15" x14ac:dyDescent="0.25">
      <c r="A133" s="15"/>
      <c r="B133" s="16"/>
      <c r="C133" s="11"/>
      <c r="D133" s="7" t="s">
        <v>31</v>
      </c>
      <c r="E133" s="43" t="s">
        <v>49</v>
      </c>
      <c r="F133" s="44">
        <v>40</v>
      </c>
      <c r="G133" s="44">
        <v>3.4</v>
      </c>
      <c r="H133" s="44">
        <v>0.6</v>
      </c>
      <c r="I133" s="44">
        <v>14.8</v>
      </c>
      <c r="J133" s="44">
        <v>79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690</v>
      </c>
      <c r="G137" s="20">
        <f>SUM(G128:G136)</f>
        <v>28.79</v>
      </c>
      <c r="H137" s="20">
        <f>SUM(H128:H136)</f>
        <v>18.350000000000001</v>
      </c>
      <c r="I137" s="20">
        <f>SUM(I128:I136)</f>
        <v>115.93</v>
      </c>
      <c r="J137" s="20">
        <f>SUM(J128:J136)</f>
        <v>699.8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690</v>
      </c>
      <c r="G138" s="33">
        <f>G127+G137</f>
        <v>28.79</v>
      </c>
      <c r="H138" s="33">
        <f>H127+H137</f>
        <v>18.350000000000001</v>
      </c>
      <c r="I138" s="33">
        <f>I127+I137</f>
        <v>115.93</v>
      </c>
      <c r="J138" s="33">
        <f>J127+J137</f>
        <v>699.8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55</v>
      </c>
      <c r="F147" s="44">
        <v>70</v>
      </c>
      <c r="G147" s="44">
        <v>0.7</v>
      </c>
      <c r="H147" s="44">
        <v>0.9</v>
      </c>
      <c r="I147" s="44">
        <v>1.81</v>
      </c>
      <c r="J147" s="44">
        <v>75</v>
      </c>
      <c r="K147" s="45">
        <v>521</v>
      </c>
    </row>
    <row r="148" spans="1:11" ht="15" x14ac:dyDescent="0.25">
      <c r="A148" s="24"/>
      <c r="B148" s="16"/>
      <c r="C148" s="11"/>
      <c r="D148" s="7" t="s">
        <v>27</v>
      </c>
      <c r="E148" s="43" t="s">
        <v>63</v>
      </c>
      <c r="F148" s="44">
        <v>200</v>
      </c>
      <c r="G148" s="44">
        <v>1.6</v>
      </c>
      <c r="H148" s="44">
        <v>1.5</v>
      </c>
      <c r="I148" s="44">
        <v>11.6</v>
      </c>
      <c r="J148" s="44">
        <v>68</v>
      </c>
      <c r="K148" s="45">
        <v>61</v>
      </c>
    </row>
    <row r="149" spans="1:11" ht="15" x14ac:dyDescent="0.25">
      <c r="A149" s="24"/>
      <c r="B149" s="16"/>
      <c r="C149" s="11"/>
      <c r="D149" s="7" t="s">
        <v>28</v>
      </c>
      <c r="E149" s="43" t="s">
        <v>51</v>
      </c>
      <c r="F149" s="44">
        <v>100</v>
      </c>
      <c r="G149" s="44">
        <v>22.26</v>
      </c>
      <c r="H149" s="44">
        <v>14.21</v>
      </c>
      <c r="I149" s="44">
        <v>0</v>
      </c>
      <c r="J149" s="44">
        <v>217</v>
      </c>
      <c r="K149" s="45">
        <v>493</v>
      </c>
    </row>
    <row r="150" spans="1:11" ht="15" x14ac:dyDescent="0.25">
      <c r="A150" s="24"/>
      <c r="B150" s="16"/>
      <c r="C150" s="11"/>
      <c r="D150" s="7" t="s">
        <v>29</v>
      </c>
      <c r="E150" s="43" t="s">
        <v>64</v>
      </c>
      <c r="F150" s="44">
        <v>150</v>
      </c>
      <c r="G150" s="44">
        <v>3.68</v>
      </c>
      <c r="H150" s="44">
        <v>3.01</v>
      </c>
      <c r="I150" s="44">
        <v>17.63</v>
      </c>
      <c r="J150" s="44">
        <v>220</v>
      </c>
      <c r="K150" s="45">
        <v>332</v>
      </c>
    </row>
    <row r="151" spans="1:11" ht="15" x14ac:dyDescent="0.25">
      <c r="A151" s="24"/>
      <c r="B151" s="16"/>
      <c r="C151" s="11"/>
      <c r="D151" s="7" t="s">
        <v>30</v>
      </c>
      <c r="E151" s="43" t="s">
        <v>48</v>
      </c>
      <c r="F151" s="44">
        <v>200</v>
      </c>
      <c r="G151" s="44">
        <v>0.1</v>
      </c>
      <c r="H151" s="44">
        <v>0.04</v>
      </c>
      <c r="I151" s="44">
        <v>26.14</v>
      </c>
      <c r="J151" s="44">
        <v>138</v>
      </c>
      <c r="K151" s="45">
        <v>648</v>
      </c>
    </row>
    <row r="152" spans="1:11" ht="15" x14ac:dyDescent="0.25">
      <c r="A152" s="24"/>
      <c r="B152" s="16"/>
      <c r="C152" s="11"/>
      <c r="D152" s="7" t="s">
        <v>31</v>
      </c>
      <c r="E152" s="43" t="s">
        <v>49</v>
      </c>
      <c r="F152" s="44">
        <v>40</v>
      </c>
      <c r="G152" s="44">
        <v>3.4</v>
      </c>
      <c r="H152" s="44">
        <v>0.6</v>
      </c>
      <c r="I152" s="44">
        <v>14.8</v>
      </c>
      <c r="J152" s="44">
        <v>79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>SUM(G147:G155)</f>
        <v>31.740000000000002</v>
      </c>
      <c r="H156" s="20">
        <f>SUM(H147:H155)</f>
        <v>20.259999999999998</v>
      </c>
      <c r="I156" s="20">
        <f>SUM(I147:I155)</f>
        <v>71.98</v>
      </c>
      <c r="J156" s="20">
        <f>SUM(J147:J155)</f>
        <v>797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760</v>
      </c>
      <c r="G157" s="33">
        <f>G146+G156</f>
        <v>31.740000000000002</v>
      </c>
      <c r="H157" s="33">
        <f>H146+H156</f>
        <v>20.259999999999998</v>
      </c>
      <c r="I157" s="33">
        <f>I146+I156</f>
        <v>71.98</v>
      </c>
      <c r="J157" s="33">
        <f>J146+J156</f>
        <v>797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55</v>
      </c>
      <c r="F166" s="44">
        <v>70</v>
      </c>
      <c r="G166" s="44">
        <v>0.7</v>
      </c>
      <c r="H166" s="44">
        <v>0.9</v>
      </c>
      <c r="I166" s="44">
        <v>1.81</v>
      </c>
      <c r="J166" s="44">
        <v>75</v>
      </c>
      <c r="K166" s="45">
        <v>521</v>
      </c>
    </row>
    <row r="167" spans="1:11" ht="15" x14ac:dyDescent="0.25">
      <c r="A167" s="24"/>
      <c r="B167" s="16"/>
      <c r="C167" s="11"/>
      <c r="D167" s="7" t="s">
        <v>27</v>
      </c>
      <c r="E167" s="43" t="s">
        <v>65</v>
      </c>
      <c r="F167" s="44">
        <v>200</v>
      </c>
      <c r="G167" s="44">
        <v>2.86</v>
      </c>
      <c r="H167" s="44">
        <v>0.24</v>
      </c>
      <c r="I167" s="44">
        <v>8.06</v>
      </c>
      <c r="J167" s="44">
        <v>72</v>
      </c>
      <c r="K167" s="45">
        <v>137</v>
      </c>
    </row>
    <row r="168" spans="1:11" ht="15" x14ac:dyDescent="0.25">
      <c r="A168" s="24"/>
      <c r="B168" s="16"/>
      <c r="C168" s="11"/>
      <c r="D168" s="7" t="s">
        <v>28</v>
      </c>
      <c r="E168" s="43" t="s">
        <v>40</v>
      </c>
      <c r="F168" s="44">
        <v>100</v>
      </c>
      <c r="G168" s="44">
        <v>14.71</v>
      </c>
      <c r="H168" s="44">
        <v>5.91</v>
      </c>
      <c r="I168" s="44">
        <v>5.44</v>
      </c>
      <c r="J168" s="44">
        <v>261</v>
      </c>
      <c r="K168" s="45">
        <v>451</v>
      </c>
    </row>
    <row r="169" spans="1:11" ht="15" x14ac:dyDescent="0.25">
      <c r="A169" s="24"/>
      <c r="B169" s="16"/>
      <c r="C169" s="11"/>
      <c r="D169" s="7" t="s">
        <v>29</v>
      </c>
      <c r="E169" s="43" t="s">
        <v>66</v>
      </c>
      <c r="F169" s="44">
        <v>150</v>
      </c>
      <c r="G169" s="44">
        <v>8.84</v>
      </c>
      <c r="H169" s="44">
        <v>4.92</v>
      </c>
      <c r="I169" s="44">
        <v>22.88</v>
      </c>
      <c r="J169" s="44">
        <v>176</v>
      </c>
      <c r="K169" s="45">
        <v>348</v>
      </c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150</v>
      </c>
      <c r="G170" s="44">
        <v>0.3</v>
      </c>
      <c r="H170" s="44">
        <v>0</v>
      </c>
      <c r="I170" s="44">
        <v>15.7</v>
      </c>
      <c r="J170" s="44">
        <v>124</v>
      </c>
      <c r="K170" s="45">
        <v>639</v>
      </c>
    </row>
    <row r="171" spans="1:11" ht="15" x14ac:dyDescent="0.25">
      <c r="A171" s="24"/>
      <c r="B171" s="16"/>
      <c r="C171" s="11"/>
      <c r="D171" s="7" t="s">
        <v>31</v>
      </c>
      <c r="E171" s="43" t="s">
        <v>49</v>
      </c>
      <c r="F171" s="44">
        <v>40</v>
      </c>
      <c r="G171" s="44">
        <v>3.4</v>
      </c>
      <c r="H171" s="44">
        <v>0.6</v>
      </c>
      <c r="I171" s="44">
        <v>14.8</v>
      </c>
      <c r="J171" s="44">
        <v>79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>SUM(G166:G174)</f>
        <v>30.81</v>
      </c>
      <c r="H175" s="20">
        <f>SUM(H166:H174)</f>
        <v>12.57</v>
      </c>
      <c r="I175" s="20">
        <f>SUM(I166:I174)</f>
        <v>68.69</v>
      </c>
      <c r="J175" s="20">
        <f>SUM(J166:J174)</f>
        <v>787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710</v>
      </c>
      <c r="G176" s="33">
        <f>G165+G175</f>
        <v>30.81</v>
      </c>
      <c r="H176" s="33">
        <f>H165+H175</f>
        <v>12.57</v>
      </c>
      <c r="I176" s="33">
        <f>I165+I175</f>
        <v>68.69</v>
      </c>
      <c r="J176" s="33">
        <f>J165+J175</f>
        <v>787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55</v>
      </c>
      <c r="F185" s="44">
        <v>70</v>
      </c>
      <c r="G185" s="44">
        <v>0.7</v>
      </c>
      <c r="H185" s="44">
        <v>0.9</v>
      </c>
      <c r="I185" s="44">
        <v>1.81</v>
      </c>
      <c r="J185" s="44">
        <v>75</v>
      </c>
      <c r="K185" s="45">
        <v>521</v>
      </c>
    </row>
    <row r="186" spans="1:11" ht="15" x14ac:dyDescent="0.25">
      <c r="A186" s="24"/>
      <c r="B186" s="16"/>
      <c r="C186" s="11"/>
      <c r="D186" s="7" t="s">
        <v>27</v>
      </c>
      <c r="E186" s="43" t="s">
        <v>50</v>
      </c>
      <c r="F186" s="44">
        <v>200</v>
      </c>
      <c r="G186" s="44">
        <v>2.9</v>
      </c>
      <c r="H186" s="44">
        <v>4.8099999999999996</v>
      </c>
      <c r="I186" s="44">
        <v>6.8</v>
      </c>
      <c r="J186" s="44">
        <v>70</v>
      </c>
      <c r="K186" s="45">
        <v>124</v>
      </c>
    </row>
    <row r="187" spans="1:11" ht="15" x14ac:dyDescent="0.25">
      <c r="A187" s="24"/>
      <c r="B187" s="16"/>
      <c r="C187" s="11"/>
      <c r="D187" s="7" t="s">
        <v>28</v>
      </c>
      <c r="E187" s="43" t="s">
        <v>67</v>
      </c>
      <c r="F187" s="44">
        <v>100</v>
      </c>
      <c r="G187" s="44">
        <v>14.9</v>
      </c>
      <c r="H187" s="44">
        <v>15.7</v>
      </c>
      <c r="I187" s="44">
        <v>5.4</v>
      </c>
      <c r="J187" s="44">
        <v>132</v>
      </c>
      <c r="K187" s="45">
        <v>437</v>
      </c>
    </row>
    <row r="188" spans="1:11" ht="15" x14ac:dyDescent="0.25">
      <c r="A188" s="24"/>
      <c r="B188" s="16"/>
      <c r="C188" s="11"/>
      <c r="D188" s="7" t="s">
        <v>29</v>
      </c>
      <c r="E188" s="43" t="s">
        <v>54</v>
      </c>
      <c r="F188" s="44">
        <v>150</v>
      </c>
      <c r="G188" s="44">
        <v>2.4300000000000002</v>
      </c>
      <c r="H188" s="44">
        <v>4</v>
      </c>
      <c r="I188" s="44">
        <v>24.7</v>
      </c>
      <c r="J188" s="44">
        <v>220</v>
      </c>
      <c r="K188" s="45">
        <v>511</v>
      </c>
    </row>
    <row r="189" spans="1:11" ht="15" x14ac:dyDescent="0.2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0.1</v>
      </c>
      <c r="H189" s="44">
        <v>0.04</v>
      </c>
      <c r="I189" s="44">
        <v>26.14</v>
      </c>
      <c r="J189" s="44">
        <v>138</v>
      </c>
      <c r="K189" s="45">
        <v>648</v>
      </c>
    </row>
    <row r="190" spans="1:11" ht="15" x14ac:dyDescent="0.25">
      <c r="A190" s="24"/>
      <c r="B190" s="16"/>
      <c r="C190" s="11"/>
      <c r="D190" s="7" t="s">
        <v>31</v>
      </c>
      <c r="E190" s="43" t="s">
        <v>49</v>
      </c>
      <c r="F190" s="44">
        <v>40</v>
      </c>
      <c r="G190" s="44">
        <v>3.4</v>
      </c>
      <c r="H190" s="44">
        <v>0.6</v>
      </c>
      <c r="I190" s="44">
        <v>14.8</v>
      </c>
      <c r="J190" s="44">
        <v>79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SUM(F186:F193)</f>
        <v>690</v>
      </c>
      <c r="G194" s="20">
        <f>SUM(G186:G193)</f>
        <v>23.73</v>
      </c>
      <c r="H194" s="20">
        <f>SUM(H186:H193)</f>
        <v>25.15</v>
      </c>
      <c r="I194" s="20">
        <f>SUM(I186:I193)</f>
        <v>77.84</v>
      </c>
      <c r="J194" s="20">
        <f>SUM(J186:J193)</f>
        <v>639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690</v>
      </c>
      <c r="G195" s="33">
        <f>G184+G194</f>
        <v>23.73</v>
      </c>
      <c r="H195" s="33">
        <f>H184+H194</f>
        <v>25.15</v>
      </c>
      <c r="I195" s="33">
        <f>I184+I194</f>
        <v>77.84</v>
      </c>
      <c r="J195" s="33">
        <f>J184+J194</f>
        <v>639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699</v>
      </c>
      <c r="G196" s="35">
        <f>(G24+G43+G62+G81+G100+G119+G138+G157+G176+G195)/(IF(G24=0,0,1)+IF(G43=0,0,1)+IF(G62=0,0,1)+IF(G81=0,0,1)+IF(G100=0,0,1)+IF(G119=0,0,1)+IF(G138=0,0,1)+IF(G157=0,0,1)+IF(G176=0,0,1)+IF(G195=0,0,1))</f>
        <v>27.163</v>
      </c>
      <c r="H196" s="35">
        <f>(H24+H43+H62+H81+H100+H119+H138+H157+H176+H195)/(IF(H24=0,0,1)+IF(H43=0,0,1)+IF(H62=0,0,1)+IF(H81=0,0,1)+IF(H100=0,0,1)+IF(H119=0,0,1)+IF(H138=0,0,1)+IF(H157=0,0,1)+IF(H176=0,0,1)+IF(H195=0,0,1))</f>
        <v>21.041</v>
      </c>
      <c r="I196" s="35">
        <f>(I24+I43+I62+I81+I100+I119+I138+I157+I176+I195)/(IF(I24=0,0,1)+IF(I43=0,0,1)+IF(I62=0,0,1)+IF(I81=0,0,1)+IF(I100=0,0,1)+IF(I119=0,0,1)+IF(I138=0,0,1)+IF(I157=0,0,1)+IF(I176=0,0,1)+IF(I195=0,0,1))</f>
        <v>84.850000000000009</v>
      </c>
      <c r="J196" s="35">
        <f>(J24+J43+J62+J81+J100+J119+J138+J157+J176+J195)/(IF(J24=0,0,1)+IF(J43=0,0,1)+IF(J62=0,0,1)+IF(J81=0,0,1)+IF(J100=0,0,1)+IF(J119=0,0,1)+IF(J138=0,0,1)+IF(J157=0,0,1)+IF(J176=0,0,1)+IF(J195=0,0,1))</f>
        <v>736.61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2024-09-17T05:34:15Z</dcterms:modified>
</cp:coreProperties>
</file>